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210"/>
  </bookViews>
  <sheets>
    <sheet name="Документ" sheetId="1" r:id="rId1"/>
  </sheets>
  <definedNames>
    <definedName name="_xlnm.Print_Titles" localSheetId="0">Документ!$6:$7</definedName>
  </definedNames>
  <calcPr calcId="124519"/>
</workbook>
</file>

<file path=xl/calcChain.xml><?xml version="1.0" encoding="utf-8"?>
<calcChain xmlns="http://schemas.openxmlformats.org/spreadsheetml/2006/main">
  <c r="G17" i="1"/>
  <c r="P17"/>
  <c r="Q16"/>
  <c r="R17"/>
  <c r="H17"/>
  <c r="I17"/>
  <c r="J17"/>
  <c r="K17"/>
  <c r="L17"/>
  <c r="M17"/>
  <c r="N17"/>
  <c r="O17"/>
  <c r="Q9" l="1"/>
  <c r="Q10"/>
  <c r="Q11"/>
  <c r="Q12"/>
  <c r="Q13"/>
  <c r="Q14"/>
  <c r="Q15"/>
  <c r="Q8"/>
</calcChain>
</file>

<file path=xl/sharedStrings.xml><?xml version="1.0" encoding="utf-8"?>
<sst xmlns="http://schemas.openxmlformats.org/spreadsheetml/2006/main" count="41" uniqueCount="30">
  <si>
    <t/>
  </si>
  <si>
    <t>Всего расходов:</t>
  </si>
  <si>
    <t>Наименование муниципальной программы</t>
  </si>
  <si>
    <t>% исполнения</t>
  </si>
  <si>
    <t>Исполнение</t>
  </si>
  <si>
    <t>бюджета Наволокского городского поселения</t>
  </si>
  <si>
    <t>в разрезе  программ Наволокского городского поселения</t>
  </si>
  <si>
    <t xml:space="preserve">  Программа Наволокского городского поселения "Управление и распоряжение имуществом Наволокского городского поселения Кинешемского муниципального района"</t>
  </si>
  <si>
    <t xml:space="preserve">  Программа Наволокского городского поселения "Обеспечение безопасности граждан Наволокского городского поселения Кинешемского муниципального района"</t>
  </si>
  <si>
    <t xml:space="preserve">  Программа Наволокского городского поселения "Развитие дорожного хозяйства Наволокского городского поселения Кинешемского муниципального района"</t>
  </si>
  <si>
    <t xml:space="preserve">  Программа Наволокского городского поселения "Жилищно-коммунальное хозяйство Наволокского городского поселения Кинешемского муниципального района"</t>
  </si>
  <si>
    <t xml:space="preserve">  Программа Наволокского городского поселения "Развитие культурной среды, физической культуры и спорта и совершенствование молодежной политики в Наволокском городском поселении Кинешемского муниципального района"</t>
  </si>
  <si>
    <t xml:space="preserve">  Программа Наволокского городского поселения "Энергосбережение в Наволокском городском поселении Кинешемского муниципального района"</t>
  </si>
  <si>
    <t xml:space="preserve">  Программа Наволокского городского поселения "Экономическое развитие и инновационная экономика Наволокского городского поселения"</t>
  </si>
  <si>
    <t xml:space="preserve">  Программа Наволокского городского поселения "Формирование современной городской среды"</t>
  </si>
  <si>
    <t>Целевая статья</t>
  </si>
  <si>
    <t>01 0 00 00000</t>
  </si>
  <si>
    <t>02 0 00 00000</t>
  </si>
  <si>
    <t>03 0 00 00000</t>
  </si>
  <si>
    <t>04 0 00 00000</t>
  </si>
  <si>
    <t>06 0 00 00000</t>
  </si>
  <si>
    <t>07 0 00 00000</t>
  </si>
  <si>
    <t>08 0 00 00000</t>
  </si>
  <si>
    <t>10 0 00 00000</t>
  </si>
  <si>
    <t>11 0 00 00000</t>
  </si>
  <si>
    <t>Утверждено на 2020 год</t>
  </si>
  <si>
    <t xml:space="preserve">  Программа Наволокского городского поселения "Повышение эффективности деятельности органов местного самоуправления Наволокского городского поселения Кинешемского муниципального района"</t>
  </si>
  <si>
    <t>за 2 квартал 2020 года</t>
  </si>
  <si>
    <t>Исполнено за 2 квартал 2020 года</t>
  </si>
  <si>
    <t>Исполнено за 2 квартал 2019 года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</si>
</sst>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14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sz val="12"/>
      <color rgb="FF000000"/>
      <name val="Arial Cyr"/>
    </font>
    <font>
      <sz val="10"/>
      <color rgb="FF000000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/>
    <xf numFmtId="0" fontId="2" fillId="0" borderId="1">
      <alignment horizontal="left"/>
    </xf>
    <xf numFmtId="0" fontId="2" fillId="0" borderId="1"/>
    <xf numFmtId="0" fontId="1" fillId="0" borderId="1">
      <alignment horizontal="center"/>
    </xf>
    <xf numFmtId="0" fontId="3" fillId="0" borderId="1">
      <alignment horizontal="left"/>
    </xf>
    <xf numFmtId="0" fontId="3" fillId="0" borderId="1">
      <alignment horizontal="center"/>
    </xf>
    <xf numFmtId="0" fontId="4" fillId="0" borderId="1">
      <alignment horizontal="left"/>
    </xf>
    <xf numFmtId="0" fontId="2" fillId="0" borderId="1">
      <alignment horizontal="center"/>
    </xf>
    <xf numFmtId="0" fontId="2" fillId="0" borderId="1">
      <alignment horizontal="right"/>
    </xf>
    <xf numFmtId="0" fontId="5" fillId="0" borderId="1">
      <alignment horizontal="center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6" fillId="0" borderId="2">
      <alignment vertical="top" wrapText="1"/>
    </xf>
    <xf numFmtId="49" fontId="2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3">
      <alignment horizontal="right"/>
    </xf>
    <xf numFmtId="4" fontId="6" fillId="2" borderId="3">
      <alignment horizontal="right" vertical="top" shrinkToFit="1"/>
    </xf>
    <xf numFmtId="4" fontId="6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49" fontId="2" fillId="0" borderId="2">
      <alignment vertical="top" wrapText="1"/>
    </xf>
    <xf numFmtId="4" fontId="6" fillId="0" borderId="2">
      <alignment horizontal="right" vertical="top" shrinkToFit="1"/>
    </xf>
    <xf numFmtId="4" fontId="2" fillId="0" borderId="2">
      <alignment horizontal="right" vertical="top" shrinkToFit="1"/>
    </xf>
    <xf numFmtId="164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3" applyNumberFormat="1" applyProtection="1"/>
    <xf numFmtId="0" fontId="2" fillId="0" borderId="1" xfId="23" applyNumberFormat="1" applyProtection="1"/>
    <xf numFmtId="49" fontId="8" fillId="6" borderId="4" xfId="17" applyNumberFormat="1" applyFont="1" applyFill="1" applyBorder="1" applyAlignment="1" applyProtection="1">
      <alignment horizontal="center" vertical="top" shrinkToFit="1"/>
    </xf>
    <xf numFmtId="0" fontId="8" fillId="6" borderId="4" xfId="16" applyNumberFormat="1" applyFont="1" applyFill="1" applyBorder="1" applyAlignment="1" applyProtection="1">
      <alignment vertical="top" wrapText="1"/>
    </xf>
    <xf numFmtId="0" fontId="9" fillId="6" borderId="4" xfId="0" applyFont="1" applyFill="1" applyBorder="1" applyAlignment="1" applyProtection="1">
      <alignment horizontal="center" vertical="top"/>
      <protection locked="0"/>
    </xf>
    <xf numFmtId="4" fontId="8" fillId="6" borderId="4" xfId="18" applyNumberFormat="1" applyFont="1" applyFill="1" applyBorder="1" applyAlignment="1" applyProtection="1">
      <alignment horizontal="right" vertical="top" wrapText="1" shrinkToFit="1"/>
    </xf>
    <xf numFmtId="4" fontId="8" fillId="6" borderId="4" xfId="19" applyNumberFormat="1" applyFont="1" applyFill="1" applyBorder="1" applyAlignment="1" applyProtection="1">
      <alignment horizontal="right" vertical="top" wrapText="1" shrinkToFit="1"/>
    </xf>
    <xf numFmtId="164" fontId="8" fillId="6" borderId="4" xfId="37" applyFont="1" applyFill="1" applyBorder="1" applyAlignment="1" applyProtection="1">
      <alignment horizontal="right" vertical="top" wrapText="1"/>
    </xf>
    <xf numFmtId="0" fontId="11" fillId="6" borderId="4" xfId="20" applyNumberFormat="1" applyFont="1" applyFill="1" applyBorder="1" applyProtection="1">
      <alignment horizontal="right"/>
    </xf>
    <xf numFmtId="4" fontId="11" fillId="6" borderId="4" xfId="21" applyNumberFormat="1" applyFont="1" applyFill="1" applyBorder="1" applyAlignment="1" applyProtection="1">
      <alignment horizontal="right" vertical="top" wrapText="1" shrinkToFit="1"/>
    </xf>
    <xf numFmtId="0" fontId="13" fillId="6" borderId="4" xfId="0" applyFont="1" applyFill="1" applyBorder="1" applyAlignment="1" applyProtection="1">
      <alignment vertical="top"/>
      <protection locked="0"/>
    </xf>
    <xf numFmtId="0" fontId="11" fillId="6" borderId="4" xfId="20" applyNumberFormat="1" applyFont="1" applyFill="1" applyBorder="1" applyAlignment="1" applyProtection="1">
      <alignment horizontal="left"/>
    </xf>
    <xf numFmtId="0" fontId="11" fillId="6" borderId="4" xfId="20" applyFont="1" applyFill="1" applyBorder="1" applyAlignment="1" applyProtection="1">
      <alignment horizontal="left"/>
      <protection locked="0"/>
    </xf>
    <xf numFmtId="0" fontId="2" fillId="0" borderId="1" xfId="24" applyNumberFormat="1" applyBorder="1" applyProtection="1">
      <alignment horizontal="left" wrapText="1"/>
    </xf>
    <xf numFmtId="0" fontId="2" fillId="0" borderId="1" xfId="24" applyBorder="1" applyProtection="1">
      <alignment horizontal="left" wrapText="1"/>
      <protection locked="0"/>
    </xf>
    <xf numFmtId="0" fontId="11" fillId="6" borderId="4" xfId="13" applyNumberFormat="1" applyFont="1" applyFill="1" applyBorder="1" applyAlignment="1" applyProtection="1">
      <alignment horizontal="center" vertical="top" wrapText="1"/>
    </xf>
    <xf numFmtId="0" fontId="11" fillId="6" borderId="4" xfId="3" applyNumberFormat="1" applyFont="1" applyFill="1" applyBorder="1" applyAlignment="1" applyProtection="1">
      <alignment horizontal="center" vertical="top" wrapText="1"/>
    </xf>
    <xf numFmtId="0" fontId="11" fillId="6" borderId="4" xfId="11" applyNumberFormat="1" applyFont="1" applyFill="1" applyBorder="1" applyAlignment="1" applyProtection="1">
      <alignment horizontal="center" vertical="top" wrapText="1"/>
    </xf>
    <xf numFmtId="0" fontId="11" fillId="6" borderId="4" xfId="11" applyFont="1" applyFill="1" applyBorder="1" applyAlignment="1" applyProtection="1">
      <alignment horizontal="center" vertical="top" wrapText="1"/>
      <protection locked="0"/>
    </xf>
    <xf numFmtId="0" fontId="12" fillId="6" borderId="4" xfId="0" applyFont="1" applyFill="1" applyBorder="1" applyAlignment="1" applyProtection="1">
      <alignment horizontal="center" vertical="top" wrapText="1"/>
      <protection locked="0"/>
    </xf>
    <xf numFmtId="0" fontId="10" fillId="0" borderId="1" xfId="4" applyNumberFormat="1" applyFont="1" applyBorder="1" applyAlignment="1" applyProtection="1">
      <alignment horizontal="center"/>
    </xf>
    <xf numFmtId="0" fontId="10" fillId="0" borderId="1" xfId="10" applyNumberFormat="1" applyFont="1" applyBorder="1" applyAlignment="1" applyProtection="1">
      <alignment horizontal="center"/>
    </xf>
    <xf numFmtId="0" fontId="2" fillId="0" borderId="1" xfId="8" applyNumberFormat="1" applyBorder="1" applyProtection="1">
      <alignment horizontal="center"/>
    </xf>
    <xf numFmtId="0" fontId="2" fillId="0" borderId="1" xfId="8" applyBorder="1" applyProtection="1">
      <alignment horizontal="center"/>
      <protection locked="0"/>
    </xf>
    <xf numFmtId="0" fontId="11" fillId="6" borderId="5" xfId="11" applyNumberFormat="1" applyFont="1" applyFill="1" applyBorder="1" applyAlignment="1" applyProtection="1">
      <alignment horizontal="center" vertical="top" wrapText="1"/>
    </xf>
    <xf numFmtId="0" fontId="11" fillId="6" borderId="6" xfId="11" applyNumberFormat="1" applyFont="1" applyFill="1" applyBorder="1" applyAlignment="1" applyProtection="1">
      <alignment horizontal="center" vertical="top" wrapText="1"/>
    </xf>
  </cellXfs>
  <cellStyles count="38">
    <cellStyle name="br" xfId="27"/>
    <cellStyle name="col" xfId="26"/>
    <cellStyle name="style0" xfId="28"/>
    <cellStyle name="td" xfId="29"/>
    <cellStyle name="tr" xfId="25"/>
    <cellStyle name="xl21" xfId="30"/>
    <cellStyle name="xl22" xfId="1"/>
    <cellStyle name="xl23" xfId="4"/>
    <cellStyle name="xl24" xfId="10"/>
    <cellStyle name="xl25" xfId="8"/>
    <cellStyle name="xl26" xfId="11"/>
    <cellStyle name="xl27" xfId="15"/>
    <cellStyle name="xl28" xfId="20"/>
    <cellStyle name="xl29" xfId="23"/>
    <cellStyle name="xl30" xfId="24"/>
    <cellStyle name="xl31" xfId="3"/>
    <cellStyle name="xl32" xfId="12"/>
    <cellStyle name="xl33" xfId="14"/>
    <cellStyle name="xl34" xfId="31"/>
    <cellStyle name="xl35" xfId="32"/>
    <cellStyle name="xl36" xfId="2"/>
    <cellStyle name="xl37" xfId="5"/>
    <cellStyle name="xl38" xfId="7"/>
    <cellStyle name="xl39" xfId="6"/>
    <cellStyle name="xl40" xfId="33"/>
    <cellStyle name="xl41" xfId="9"/>
    <cellStyle name="xl42" xfId="13"/>
    <cellStyle name="xl43" xfId="21"/>
    <cellStyle name="xl44" xfId="22"/>
    <cellStyle name="xl45" xfId="16"/>
    <cellStyle name="xl46" xfId="34"/>
    <cellStyle name="xl47" xfId="17"/>
    <cellStyle name="xl48" xfId="18"/>
    <cellStyle name="xl49" xfId="35"/>
    <cellStyle name="xl50" xfId="36"/>
    <cellStyle name="xl51" xfId="19"/>
    <cellStyle name="Обычный" xfId="0" builtinId="0"/>
    <cellStyle name="Финансовый" xfId="37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tabSelected="1" workbookViewId="0">
      <pane ySplit="7" topLeftCell="A11" activePane="bottomLeft" state="frozen"/>
      <selection pane="bottomLeft" activeCell="U13" sqref="U13"/>
    </sheetView>
  </sheetViews>
  <sheetFormatPr defaultRowHeight="15"/>
  <cols>
    <col min="1" max="1" width="62.28515625" style="1" customWidth="1"/>
    <col min="2" max="5" width="9.140625" style="1" hidden="1"/>
    <col min="6" max="6" width="14" style="1" customWidth="1"/>
    <col min="7" max="7" width="14.7109375" style="1" customWidth="1"/>
    <col min="8" max="15" width="9.140625" style="1" hidden="1"/>
    <col min="16" max="16" width="15.140625" style="1" customWidth="1"/>
    <col min="17" max="17" width="14.140625" style="1" customWidth="1"/>
    <col min="18" max="18" width="14.42578125" style="1" customWidth="1"/>
    <col min="19" max="16384" width="9.140625" style="1"/>
  </cols>
  <sheetData>
    <row r="1" spans="1:18" ht="15.75" customHeight="1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75" customHeight="1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.75" customHeight="1">
      <c r="A3" s="22" t="s">
        <v>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7.25" customHeight="1">
      <c r="A4" s="23" t="s">
        <v>27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customHeigh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"/>
    </row>
    <row r="6" spans="1:18" ht="15" customHeight="1">
      <c r="A6" s="19" t="s">
        <v>2</v>
      </c>
      <c r="B6" s="19" t="s">
        <v>0</v>
      </c>
      <c r="C6" s="19" t="s">
        <v>0</v>
      </c>
      <c r="D6" s="19" t="s">
        <v>0</v>
      </c>
      <c r="E6" s="19" t="s">
        <v>0</v>
      </c>
      <c r="F6" s="26" t="s">
        <v>15</v>
      </c>
      <c r="G6" s="17" t="s">
        <v>25</v>
      </c>
      <c r="H6" s="19" t="s">
        <v>0</v>
      </c>
      <c r="I6" s="19" t="s">
        <v>0</v>
      </c>
      <c r="J6" s="19" t="s">
        <v>0</v>
      </c>
      <c r="K6" s="19" t="s">
        <v>0</v>
      </c>
      <c r="L6" s="19" t="s">
        <v>0</v>
      </c>
      <c r="M6" s="19" t="s">
        <v>0</v>
      </c>
      <c r="N6" s="19" t="s">
        <v>0</v>
      </c>
      <c r="O6" s="19" t="s">
        <v>0</v>
      </c>
      <c r="P6" s="18" t="s">
        <v>28</v>
      </c>
      <c r="Q6" s="21" t="s">
        <v>3</v>
      </c>
      <c r="R6" s="18" t="s">
        <v>29</v>
      </c>
    </row>
    <row r="7" spans="1:18" ht="25.5" customHeight="1">
      <c r="A7" s="20"/>
      <c r="B7" s="20"/>
      <c r="C7" s="20"/>
      <c r="D7" s="20"/>
      <c r="E7" s="20"/>
      <c r="F7" s="27"/>
      <c r="G7" s="17"/>
      <c r="H7" s="20"/>
      <c r="I7" s="20"/>
      <c r="J7" s="20"/>
      <c r="K7" s="20"/>
      <c r="L7" s="20"/>
      <c r="M7" s="20"/>
      <c r="N7" s="20"/>
      <c r="O7" s="20"/>
      <c r="P7" s="18"/>
      <c r="Q7" s="21"/>
      <c r="R7" s="18"/>
    </row>
    <row r="8" spans="1:18" ht="39.75" customHeight="1">
      <c r="A8" s="5" t="s">
        <v>7</v>
      </c>
      <c r="B8" s="4"/>
      <c r="C8" s="4"/>
      <c r="D8" s="4"/>
      <c r="E8" s="4"/>
      <c r="F8" s="4" t="s">
        <v>16</v>
      </c>
      <c r="G8" s="7">
        <v>3207532</v>
      </c>
      <c r="H8" s="8"/>
      <c r="I8" s="8"/>
      <c r="J8" s="8"/>
      <c r="K8" s="8"/>
      <c r="L8" s="8"/>
      <c r="M8" s="8"/>
      <c r="N8" s="7"/>
      <c r="O8" s="7"/>
      <c r="P8" s="9">
        <v>1449250.63</v>
      </c>
      <c r="Q8" s="6">
        <f>ROUND(P8/G8*100,2)</f>
        <v>45.18</v>
      </c>
      <c r="R8" s="9">
        <v>1791219.57</v>
      </c>
    </row>
    <row r="9" spans="1:18" ht="42" customHeight="1">
      <c r="A9" s="5" t="s">
        <v>8</v>
      </c>
      <c r="B9" s="4"/>
      <c r="C9" s="4"/>
      <c r="D9" s="4"/>
      <c r="E9" s="4"/>
      <c r="F9" s="4" t="s">
        <v>17</v>
      </c>
      <c r="G9" s="7">
        <v>189260</v>
      </c>
      <c r="H9" s="8"/>
      <c r="I9" s="8"/>
      <c r="J9" s="8"/>
      <c r="K9" s="8"/>
      <c r="L9" s="8"/>
      <c r="M9" s="8"/>
      <c r="N9" s="7"/>
      <c r="O9" s="7"/>
      <c r="P9" s="9">
        <v>58565</v>
      </c>
      <c r="Q9" s="6">
        <f t="shared" ref="Q9:Q16" si="0">ROUND(P9/G9*100,2)</f>
        <v>30.94</v>
      </c>
      <c r="R9" s="9">
        <v>47130</v>
      </c>
    </row>
    <row r="10" spans="1:18" ht="42" customHeight="1">
      <c r="A10" s="5" t="s">
        <v>9</v>
      </c>
      <c r="B10" s="4"/>
      <c r="C10" s="4"/>
      <c r="D10" s="4"/>
      <c r="E10" s="4"/>
      <c r="F10" s="4" t="s">
        <v>18</v>
      </c>
      <c r="G10" s="7">
        <v>13498576</v>
      </c>
      <c r="H10" s="8"/>
      <c r="I10" s="8"/>
      <c r="J10" s="8"/>
      <c r="K10" s="8"/>
      <c r="L10" s="8"/>
      <c r="M10" s="8"/>
      <c r="N10" s="7"/>
      <c r="O10" s="7"/>
      <c r="P10" s="9">
        <v>7418216.5300000003</v>
      </c>
      <c r="Q10" s="6">
        <f t="shared" si="0"/>
        <v>54.96</v>
      </c>
      <c r="R10" s="9">
        <v>11521157.810000001</v>
      </c>
    </row>
    <row r="11" spans="1:18" ht="39.75" customHeight="1">
      <c r="A11" s="5" t="s">
        <v>10</v>
      </c>
      <c r="B11" s="4"/>
      <c r="C11" s="4"/>
      <c r="D11" s="4"/>
      <c r="E11" s="4"/>
      <c r="F11" s="4" t="s">
        <v>19</v>
      </c>
      <c r="G11" s="7">
        <v>45121570.340000004</v>
      </c>
      <c r="H11" s="8"/>
      <c r="I11" s="8"/>
      <c r="J11" s="8"/>
      <c r="K11" s="8"/>
      <c r="L11" s="8"/>
      <c r="M11" s="8"/>
      <c r="N11" s="7"/>
      <c r="O11" s="7"/>
      <c r="P11" s="9">
        <v>7643462.3399999999</v>
      </c>
      <c r="Q11" s="6">
        <f t="shared" si="0"/>
        <v>16.940000000000001</v>
      </c>
      <c r="R11" s="9">
        <v>8193446.9800000004</v>
      </c>
    </row>
    <row r="12" spans="1:18" ht="40.5" customHeight="1">
      <c r="A12" s="5" t="s">
        <v>11</v>
      </c>
      <c r="B12" s="4"/>
      <c r="C12" s="4"/>
      <c r="D12" s="4"/>
      <c r="E12" s="4"/>
      <c r="F12" s="4" t="s">
        <v>20</v>
      </c>
      <c r="G12" s="7">
        <v>32007136.960000001</v>
      </c>
      <c r="H12" s="8"/>
      <c r="I12" s="8"/>
      <c r="J12" s="8"/>
      <c r="K12" s="8"/>
      <c r="L12" s="8"/>
      <c r="M12" s="8"/>
      <c r="N12" s="7"/>
      <c r="O12" s="7"/>
      <c r="P12" s="9">
        <v>14824509</v>
      </c>
      <c r="Q12" s="6">
        <f t="shared" si="0"/>
        <v>46.32</v>
      </c>
      <c r="R12" s="9">
        <v>14288319.789999999</v>
      </c>
    </row>
    <row r="13" spans="1:18" ht="54" customHeight="1">
      <c r="A13" s="5" t="s">
        <v>26</v>
      </c>
      <c r="B13" s="4"/>
      <c r="C13" s="4"/>
      <c r="D13" s="4"/>
      <c r="E13" s="4"/>
      <c r="F13" s="4" t="s">
        <v>21</v>
      </c>
      <c r="G13" s="7">
        <v>12521508.220000001</v>
      </c>
      <c r="H13" s="8"/>
      <c r="I13" s="8"/>
      <c r="J13" s="8"/>
      <c r="K13" s="8"/>
      <c r="L13" s="8"/>
      <c r="M13" s="8"/>
      <c r="N13" s="7"/>
      <c r="O13" s="7"/>
      <c r="P13" s="9">
        <v>5373122.4199999999</v>
      </c>
      <c r="Q13" s="6">
        <f t="shared" si="0"/>
        <v>42.91</v>
      </c>
      <c r="R13" s="9">
        <v>5276971.37</v>
      </c>
    </row>
    <row r="14" spans="1:18" ht="42.75" customHeight="1">
      <c r="A14" s="5" t="s">
        <v>12</v>
      </c>
      <c r="B14" s="4"/>
      <c r="C14" s="4"/>
      <c r="D14" s="4"/>
      <c r="E14" s="4"/>
      <c r="F14" s="4" t="s">
        <v>22</v>
      </c>
      <c r="G14" s="7">
        <v>120000</v>
      </c>
      <c r="H14" s="8"/>
      <c r="I14" s="8"/>
      <c r="J14" s="8"/>
      <c r="K14" s="8"/>
      <c r="L14" s="8"/>
      <c r="M14" s="8"/>
      <c r="N14" s="7"/>
      <c r="O14" s="7"/>
      <c r="P14" s="9">
        <v>0</v>
      </c>
      <c r="Q14" s="6">
        <f t="shared" si="0"/>
        <v>0</v>
      </c>
      <c r="R14" s="9">
        <v>361151</v>
      </c>
    </row>
    <row r="15" spans="1:18" ht="28.5" customHeight="1">
      <c r="A15" s="5" t="s">
        <v>13</v>
      </c>
      <c r="B15" s="4"/>
      <c r="C15" s="4"/>
      <c r="D15" s="4"/>
      <c r="E15" s="4"/>
      <c r="F15" s="4" t="s">
        <v>23</v>
      </c>
      <c r="G15" s="7">
        <v>158433.95000000001</v>
      </c>
      <c r="H15" s="8"/>
      <c r="I15" s="8"/>
      <c r="J15" s="8"/>
      <c r="K15" s="8"/>
      <c r="L15" s="8"/>
      <c r="M15" s="8"/>
      <c r="N15" s="7"/>
      <c r="O15" s="7"/>
      <c r="P15" s="9">
        <v>158433.95000000001</v>
      </c>
      <c r="Q15" s="6">
        <f t="shared" si="0"/>
        <v>100</v>
      </c>
      <c r="R15" s="9">
        <v>41452893.020000003</v>
      </c>
    </row>
    <row r="16" spans="1:18" ht="29.25" customHeight="1">
      <c r="A16" s="5" t="s">
        <v>14</v>
      </c>
      <c r="B16" s="4"/>
      <c r="C16" s="4"/>
      <c r="D16" s="4"/>
      <c r="E16" s="4"/>
      <c r="F16" s="4" t="s">
        <v>24</v>
      </c>
      <c r="G16" s="7">
        <v>6076656.5800000001</v>
      </c>
      <c r="H16" s="8"/>
      <c r="I16" s="8"/>
      <c r="J16" s="8"/>
      <c r="K16" s="8"/>
      <c r="L16" s="8"/>
      <c r="M16" s="8"/>
      <c r="N16" s="7"/>
      <c r="O16" s="7"/>
      <c r="P16" s="9">
        <v>0</v>
      </c>
      <c r="Q16" s="6">
        <f t="shared" si="0"/>
        <v>0</v>
      </c>
      <c r="R16" s="9">
        <v>0</v>
      </c>
    </row>
    <row r="17" spans="1:18" ht="16.5" customHeight="1">
      <c r="A17" s="13" t="s">
        <v>1</v>
      </c>
      <c r="B17" s="14"/>
      <c r="C17" s="10"/>
      <c r="D17" s="10"/>
      <c r="E17" s="10"/>
      <c r="F17" s="10"/>
      <c r="G17" s="11">
        <f>SUM(G8:G16)</f>
        <v>112900674.05000001</v>
      </c>
      <c r="H17" s="11">
        <f t="shared" ref="H17:O17" si="1">SUM(H8:H16)</f>
        <v>0</v>
      </c>
      <c r="I17" s="11">
        <f t="shared" si="1"/>
        <v>0</v>
      </c>
      <c r="J17" s="11">
        <f t="shared" si="1"/>
        <v>0</v>
      </c>
      <c r="K17" s="11">
        <f t="shared" si="1"/>
        <v>0</v>
      </c>
      <c r="L17" s="11">
        <f t="shared" si="1"/>
        <v>0</v>
      </c>
      <c r="M17" s="11">
        <f t="shared" si="1"/>
        <v>0</v>
      </c>
      <c r="N17" s="11">
        <f t="shared" si="1"/>
        <v>0</v>
      </c>
      <c r="O17" s="11">
        <f t="shared" si="1"/>
        <v>0</v>
      </c>
      <c r="P17" s="11">
        <f>SUM(P8:P16)</f>
        <v>36925559.870000005</v>
      </c>
      <c r="Q17" s="12"/>
      <c r="R17" s="11">
        <f>SUM(R8:R16)</f>
        <v>82932289.539999992</v>
      </c>
    </row>
    <row r="18" spans="1:18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"/>
    </row>
    <row r="19" spans="1:18" ht="15" customHeight="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"/>
    </row>
  </sheetData>
  <mergeCells count="25">
    <mergeCell ref="Q6:Q7"/>
    <mergeCell ref="R6:R7"/>
    <mergeCell ref="A3:R3"/>
    <mergeCell ref="A2:R2"/>
    <mergeCell ref="A1:R1"/>
    <mergeCell ref="A4:R4"/>
    <mergeCell ref="O6:O7"/>
    <mergeCell ref="A5:O5"/>
    <mergeCell ref="F6:F7"/>
    <mergeCell ref="A17:B17"/>
    <mergeCell ref="A19:O19"/>
    <mergeCell ref="G6:G7"/>
    <mergeCell ref="P6:P7"/>
    <mergeCell ref="J6:J7"/>
    <mergeCell ref="K6:K7"/>
    <mergeCell ref="L6:L7"/>
    <mergeCell ref="M6:M7"/>
    <mergeCell ref="N6:N7"/>
    <mergeCell ref="C6:C7"/>
    <mergeCell ref="D6:D7"/>
    <mergeCell ref="E6:E7"/>
    <mergeCell ref="H6:H7"/>
    <mergeCell ref="I6:I7"/>
    <mergeCell ref="A6:A7"/>
    <mergeCell ref="B6:B7"/>
  </mergeCells>
  <pageMargins left="0.78749999999999998" right="0.59027779999999996" top="0.59027779999999996" bottom="0.59027779999999996" header="0.39374999999999999" footer="0.51180550000000002"/>
  <pageSetup paperSize="9" scale="9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SVOD_ROSP&lt;/Code&gt;&#10;  &lt;ObjectCode&gt;SQUERY_SVOD_ROSP&lt;/ObjectCode&gt;&#10;  &lt;DocName&gt;Сводная бюджетная роспись&lt;/DocName&gt;&#10;  &lt;VariantLink&gt;14383764&lt;/VariantLink&gt;&#10;  &lt;ReportLink&gt;126924&lt;/ReportLink&gt;&#10;  &lt;SilentMode&gt;false&lt;/SilentMode&gt;&#10;  &lt;DateInfo&gt;&#10;    &lt;string&gt;01.01.2017&lt;/string&gt;&#10;    &lt;string&gt;01.04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169E85AB-D7FB-4E0E-B0F0-3D2C0A6F78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Митяева</dc:creator>
  <cp:lastModifiedBy>EKulakova</cp:lastModifiedBy>
  <cp:lastPrinted>2019-10-18T11:38:44Z</cp:lastPrinted>
  <dcterms:created xsi:type="dcterms:W3CDTF">2017-05-11T05:16:36Z</dcterms:created>
  <dcterms:modified xsi:type="dcterms:W3CDTF">2020-10-19T08:17:40Z</dcterms:modified>
</cp:coreProperties>
</file>