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E9"/>
  <c r="E10"/>
  <c r="E11"/>
  <c r="E12"/>
  <c r="E13"/>
  <c r="E14"/>
  <c r="E16"/>
  <c r="E17"/>
  <c r="E18"/>
  <c r="E20"/>
  <c r="E21"/>
  <c r="E5"/>
  <c r="D14"/>
  <c r="B14"/>
  <c r="D7"/>
  <c r="B7"/>
  <c r="D5"/>
  <c r="D4" l="1"/>
  <c r="B5"/>
  <c r="B4" s="1"/>
</calcChain>
</file>

<file path=xl/sharedStrings.xml><?xml version="1.0" encoding="utf-8"?>
<sst xmlns="http://schemas.openxmlformats.org/spreadsheetml/2006/main" count="39" uniqueCount="37">
  <si>
    <t>Код дохода бюджетной классификации</t>
  </si>
  <si>
    <t>% исполнения</t>
  </si>
  <si>
    <t>Исполнено за 3 квартал 2017 года (рублей)</t>
  </si>
  <si>
    <t>ДОХОДЫ, всего</t>
  </si>
  <si>
    <t>x</t>
  </si>
  <si>
    <t>Налоговые и неналоговые</t>
  </si>
  <si>
    <t>000 1 00 00000 00 0000 000</t>
  </si>
  <si>
    <t>в том числе:</t>
  </si>
  <si>
    <t>Налоговые доходы</t>
  </si>
  <si>
    <t>000 1 01 00000 00 0000 000</t>
  </si>
  <si>
    <t>из них:</t>
  </si>
  <si>
    <t>- Налог на доходы физических лиц</t>
  </si>
  <si>
    <t>000 1 01 02000 01 0000 110</t>
  </si>
  <si>
    <t>- Акцизы</t>
  </si>
  <si>
    <t>000 1 03 02000 01 0000 110</t>
  </si>
  <si>
    <t>- Единый сельскохозяйственный налог</t>
  </si>
  <si>
    <t>000 1 05 03000 01 0000 110</t>
  </si>
  <si>
    <t>- Налоги на имущество физических лиц</t>
  </si>
  <si>
    <t>000 1 06 01000 00 0000 110</t>
  </si>
  <si>
    <t>- Земельный налог</t>
  </si>
  <si>
    <t>000 1 06 06000 00 0000 110</t>
  </si>
  <si>
    <t>Неналоговые доходы</t>
  </si>
  <si>
    <t>- доходы от использования имущества</t>
  </si>
  <si>
    <t>000 1 11 00000 00 0000 000</t>
  </si>
  <si>
    <t>- доходы от оказания платных услуг (работ) и компенсации затрат государства</t>
  </si>
  <si>
    <t>000 1 013 00000 00 0000 000</t>
  </si>
  <si>
    <t>- доходы от продажи материальных и нематериальных активов</t>
  </si>
  <si>
    <t>000 1 14 00000 00 0000 000</t>
  </si>
  <si>
    <t>- штрафы, санкции, возмещение ущерба</t>
  </si>
  <si>
    <t>000 1 16 00000 00 0000 000</t>
  </si>
  <si>
    <t>- прочие неналоговые доходы</t>
  </si>
  <si>
    <t>000 1 17 00000 00 0000 000</t>
  </si>
  <si>
    <t>Безвозмездные поступления</t>
  </si>
  <si>
    <t>000 2 00 00000 00 0000 000</t>
  </si>
  <si>
    <t>Утверждено на 2018 год (рублей)</t>
  </si>
  <si>
    <t xml:space="preserve">Исполнено   за 3 квартал 2018 года (рублей)                   </t>
  </si>
  <si>
    <t xml:space="preserve"> -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</si>
</sst>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43" fontId="0" fillId="0" borderId="5" xfId="0" applyNumberFormat="1" applyBorder="1"/>
    <xf numFmtId="43" fontId="3" fillId="0" borderId="5" xfId="0" applyNumberFormat="1" applyFont="1" applyBorder="1" applyAlignment="1">
      <alignment horizontal="center" wrapText="1"/>
    </xf>
    <xf numFmtId="43" fontId="4" fillId="0" borderId="5" xfId="0" applyNumberFormat="1" applyFont="1" applyBorder="1" applyAlignment="1">
      <alignment horizontal="center" wrapText="1"/>
    </xf>
    <xf numFmtId="43" fontId="2" fillId="0" borderId="5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workbookViewId="0">
      <selection activeCell="H9" sqref="H9"/>
    </sheetView>
  </sheetViews>
  <sheetFormatPr defaultRowHeight="15"/>
  <cols>
    <col min="1" max="1" width="38.85546875" customWidth="1"/>
    <col min="2" max="2" width="16.42578125" customWidth="1"/>
    <col min="3" max="3" width="23.85546875" customWidth="1"/>
    <col min="4" max="4" width="17.42578125" customWidth="1"/>
    <col min="5" max="5" width="9.7109375" bestFit="1" customWidth="1"/>
    <col min="6" max="6" width="14.5703125" customWidth="1"/>
  </cols>
  <sheetData>
    <row r="2" spans="1:6" ht="15.75" thickBot="1"/>
    <row r="3" spans="1:6" ht="52.5" thickBot="1">
      <c r="A3" s="8"/>
      <c r="B3" s="9" t="s">
        <v>34</v>
      </c>
      <c r="C3" s="10" t="s">
        <v>0</v>
      </c>
      <c r="D3" s="9" t="s">
        <v>35</v>
      </c>
      <c r="E3" s="11" t="s">
        <v>1</v>
      </c>
      <c r="F3" s="12" t="s">
        <v>2</v>
      </c>
    </row>
    <row r="4" spans="1:6" ht="15.75" thickBot="1">
      <c r="A4" s="4" t="s">
        <v>3</v>
      </c>
      <c r="B4" s="13">
        <f>B5+B21</f>
        <v>227494100.39999998</v>
      </c>
      <c r="C4" s="1" t="s">
        <v>4</v>
      </c>
      <c r="D4" s="13">
        <f>D5+D21</f>
        <v>61779831.240000002</v>
      </c>
      <c r="E4" s="13"/>
      <c r="F4" s="14">
        <v>61326231.770000003</v>
      </c>
    </row>
    <row r="5" spans="1:6" ht="18.75" customHeight="1" thickBot="1">
      <c r="A5" s="5" t="s">
        <v>5</v>
      </c>
      <c r="B5" s="13">
        <f>B7+B14</f>
        <v>53534575.579999998</v>
      </c>
      <c r="C5" s="2" t="s">
        <v>6</v>
      </c>
      <c r="D5" s="13">
        <f>D7+D14</f>
        <v>40187145.340000004</v>
      </c>
      <c r="E5" s="13">
        <f>D5/B5*100</f>
        <v>75.067645357430521</v>
      </c>
      <c r="F5" s="15">
        <v>36830859.670000002</v>
      </c>
    </row>
    <row r="6" spans="1:6" ht="15.75" thickBot="1">
      <c r="A6" s="6" t="s">
        <v>7</v>
      </c>
      <c r="B6" s="13"/>
      <c r="C6" s="3"/>
      <c r="D6" s="13"/>
      <c r="E6" s="13"/>
      <c r="F6" s="16"/>
    </row>
    <row r="7" spans="1:6" ht="19.5" customHeight="1" thickBot="1">
      <c r="A7" s="5" t="s">
        <v>8</v>
      </c>
      <c r="B7" s="13">
        <f>SUM(B8:B13)</f>
        <v>52531458</v>
      </c>
      <c r="C7" s="2" t="s">
        <v>9</v>
      </c>
      <c r="D7" s="13">
        <f>SUM(D9:D13)</f>
        <v>38832194.310000002</v>
      </c>
      <c r="E7" s="13">
        <f t="shared" ref="E6:E21" si="0">D7/B7*100</f>
        <v>73.92179046315448</v>
      </c>
      <c r="F7" s="15">
        <v>36278855.82</v>
      </c>
    </row>
    <row r="8" spans="1:6" ht="15.75" thickBot="1">
      <c r="A8" s="6" t="s">
        <v>10</v>
      </c>
      <c r="B8" s="13"/>
      <c r="C8" s="3"/>
      <c r="D8" s="13"/>
      <c r="E8" s="13"/>
      <c r="F8" s="16"/>
    </row>
    <row r="9" spans="1:6" ht="15.75" customHeight="1" thickBot="1">
      <c r="A9" s="6" t="s">
        <v>11</v>
      </c>
      <c r="B9" s="13">
        <v>46979345</v>
      </c>
      <c r="C9" s="3" t="s">
        <v>12</v>
      </c>
      <c r="D9" s="13">
        <v>36078338.869999997</v>
      </c>
      <c r="E9" s="13">
        <f t="shared" si="0"/>
        <v>76.796172594573207</v>
      </c>
      <c r="F9" s="16">
        <v>33392991.149999999</v>
      </c>
    </row>
    <row r="10" spans="1:6" ht="18" customHeight="1" thickBot="1">
      <c r="A10" s="6" t="s">
        <v>13</v>
      </c>
      <c r="B10" s="13">
        <v>1437913</v>
      </c>
      <c r="C10" s="3" t="s">
        <v>14</v>
      </c>
      <c r="D10" s="13">
        <v>1137062.8500000001</v>
      </c>
      <c r="E10" s="13">
        <f t="shared" si="0"/>
        <v>79.077305094258151</v>
      </c>
      <c r="F10" s="16">
        <v>1033879.47</v>
      </c>
    </row>
    <row r="11" spans="1:6" ht="18.75" customHeight="1" thickBot="1">
      <c r="A11" s="6" t="s">
        <v>15</v>
      </c>
      <c r="B11" s="13">
        <v>1000</v>
      </c>
      <c r="C11" s="3" t="s">
        <v>16</v>
      </c>
      <c r="D11" s="13">
        <v>1452.35</v>
      </c>
      <c r="E11" s="13">
        <f t="shared" si="0"/>
        <v>145.23499999999999</v>
      </c>
      <c r="F11" s="16">
        <v>1262.98</v>
      </c>
    </row>
    <row r="12" spans="1:6" ht="17.25" customHeight="1" thickBot="1">
      <c r="A12" s="6" t="s">
        <v>17</v>
      </c>
      <c r="B12" s="13">
        <v>801700</v>
      </c>
      <c r="C12" s="3" t="s">
        <v>18</v>
      </c>
      <c r="D12" s="13">
        <v>144328.88</v>
      </c>
      <c r="E12" s="13">
        <f t="shared" si="0"/>
        <v>18.002853935387304</v>
      </c>
      <c r="F12" s="16">
        <v>70726.7</v>
      </c>
    </row>
    <row r="13" spans="1:6" ht="16.5" customHeight="1" thickBot="1">
      <c r="A13" s="6" t="s">
        <v>19</v>
      </c>
      <c r="B13" s="13">
        <v>3311500</v>
      </c>
      <c r="C13" s="3" t="s">
        <v>20</v>
      </c>
      <c r="D13" s="13">
        <v>1471011.36</v>
      </c>
      <c r="E13" s="13">
        <f t="shared" si="0"/>
        <v>44.421300317076856</v>
      </c>
      <c r="F13" s="16">
        <v>1779995.52</v>
      </c>
    </row>
    <row r="14" spans="1:6" ht="15.75" thickBot="1">
      <c r="A14" s="5" t="s">
        <v>21</v>
      </c>
      <c r="B14" s="13">
        <f>SUM(B16:B20)</f>
        <v>1003117.58</v>
      </c>
      <c r="C14" s="2" t="s">
        <v>4</v>
      </c>
      <c r="D14" s="13">
        <f>SUM(D16:D20)</f>
        <v>1354951.03</v>
      </c>
      <c r="E14" s="13">
        <f t="shared" si="0"/>
        <v>135.07399900219076</v>
      </c>
      <c r="F14" s="15">
        <v>552003.85</v>
      </c>
    </row>
    <row r="15" spans="1:6" ht="15.75" thickBot="1">
      <c r="A15" s="6" t="s">
        <v>10</v>
      </c>
      <c r="B15" s="13"/>
      <c r="C15" s="3"/>
      <c r="D15" s="13"/>
      <c r="E15" s="13"/>
      <c r="F15" s="16"/>
    </row>
    <row r="16" spans="1:6" ht="18.75" customHeight="1" thickBot="1">
      <c r="A16" s="6" t="s">
        <v>22</v>
      </c>
      <c r="B16" s="13">
        <v>717610.39</v>
      </c>
      <c r="C16" s="3" t="s">
        <v>23</v>
      </c>
      <c r="D16" s="13">
        <v>657525.55000000005</v>
      </c>
      <c r="E16" s="13">
        <f t="shared" si="0"/>
        <v>91.627094473924771</v>
      </c>
      <c r="F16" s="16">
        <v>422143.48</v>
      </c>
    </row>
    <row r="17" spans="1:6" ht="27" thickBot="1">
      <c r="A17" s="7" t="s">
        <v>24</v>
      </c>
      <c r="B17" s="13">
        <v>144346.07</v>
      </c>
      <c r="C17" s="3" t="s">
        <v>25</v>
      </c>
      <c r="D17" s="13">
        <v>193470.14</v>
      </c>
      <c r="E17" s="13">
        <f t="shared" si="0"/>
        <v>134.03214926461109</v>
      </c>
      <c r="F17" s="16">
        <v>0</v>
      </c>
    </row>
    <row r="18" spans="1:6" ht="33" customHeight="1" thickBot="1">
      <c r="A18" s="7" t="s">
        <v>26</v>
      </c>
      <c r="B18" s="13">
        <v>125000</v>
      </c>
      <c r="C18" s="3" t="s">
        <v>27</v>
      </c>
      <c r="D18" s="13">
        <v>471483.06</v>
      </c>
      <c r="E18" s="13">
        <f t="shared" si="0"/>
        <v>377.18644799999998</v>
      </c>
      <c r="F18" s="16">
        <v>129860.37</v>
      </c>
    </row>
    <row r="19" spans="1:6" ht="21.75" customHeight="1" thickBot="1">
      <c r="A19" s="7" t="s">
        <v>28</v>
      </c>
      <c r="B19" s="13">
        <v>0</v>
      </c>
      <c r="C19" s="3" t="s">
        <v>29</v>
      </c>
      <c r="D19" s="13">
        <v>404.24</v>
      </c>
      <c r="E19" s="13" t="s">
        <v>36</v>
      </c>
      <c r="F19" s="16">
        <v>0</v>
      </c>
    </row>
    <row r="20" spans="1:6" ht="21.75" customHeight="1" thickBot="1">
      <c r="A20" s="6" t="s">
        <v>30</v>
      </c>
      <c r="B20" s="13">
        <v>16161.12</v>
      </c>
      <c r="C20" s="3" t="s">
        <v>31</v>
      </c>
      <c r="D20" s="13">
        <v>32068.04</v>
      </c>
      <c r="E20" s="13">
        <f t="shared" si="0"/>
        <v>198.42708921163879</v>
      </c>
      <c r="F20" s="16">
        <v>0</v>
      </c>
    </row>
    <row r="21" spans="1:6" ht="18.75" customHeight="1" thickBot="1">
      <c r="A21" s="5" t="s">
        <v>32</v>
      </c>
      <c r="B21" s="13">
        <v>173959524.81999999</v>
      </c>
      <c r="C21" s="2" t="s">
        <v>33</v>
      </c>
      <c r="D21" s="13">
        <v>21592685.899999999</v>
      </c>
      <c r="E21" s="13">
        <f t="shared" si="0"/>
        <v>12.412476938151249</v>
      </c>
      <c r="F21" s="15">
        <v>24495372.100000001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EKulakova</dc:creator>
  <cp:lastModifiedBy>EKulakova</cp:lastModifiedBy>
  <dcterms:created xsi:type="dcterms:W3CDTF">2018-10-23T06:51:53Z</dcterms:created>
  <dcterms:modified xsi:type="dcterms:W3CDTF">2018-10-23T07:07:49Z</dcterms:modified>
</cp:coreProperties>
</file>